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OCAK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" i="1" l="1"/>
  <c r="R8" i="1"/>
  <c r="K8" i="1"/>
  <c r="H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3" i="1" s="1"/>
  <c r="P5" i="1"/>
  <c r="P11" i="1"/>
  <c r="P12" i="1"/>
  <c r="P13" i="1"/>
  <c r="P19" i="1"/>
  <c r="P20" i="1"/>
  <c r="P21" i="1"/>
  <c r="P27" i="1"/>
  <c r="P28" i="1"/>
  <c r="P29" i="1"/>
  <c r="O4" i="1"/>
  <c r="P4" i="1" s="1"/>
  <c r="O5" i="1"/>
  <c r="O6" i="1"/>
  <c r="P6" i="1" s="1"/>
  <c r="O7" i="1"/>
  <c r="P7" i="1" s="1"/>
  <c r="O8" i="1"/>
  <c r="P8" i="1" s="1"/>
  <c r="O9" i="1"/>
  <c r="P9" i="1" s="1"/>
  <c r="O10" i="1"/>
  <c r="P10" i="1" s="1"/>
  <c r="O11" i="1"/>
  <c r="O12" i="1"/>
  <c r="O13" i="1"/>
  <c r="O14" i="1"/>
  <c r="P14" i="1" s="1"/>
  <c r="O15" i="1"/>
  <c r="P15" i="1" s="1"/>
  <c r="O16" i="1"/>
  <c r="P16" i="1" s="1"/>
  <c r="O17" i="1"/>
  <c r="P17" i="1" s="1"/>
  <c r="O18" i="1"/>
  <c r="P18" i="1" s="1"/>
  <c r="O19" i="1"/>
  <c r="O20" i="1"/>
  <c r="O21" i="1"/>
  <c r="O22" i="1"/>
  <c r="P22" i="1" s="1"/>
  <c r="O23" i="1"/>
  <c r="P23" i="1" s="1"/>
  <c r="O24" i="1"/>
  <c r="P24" i="1" s="1"/>
  <c r="O25" i="1"/>
  <c r="P25" i="1" s="1"/>
  <c r="O26" i="1"/>
  <c r="P26" i="1" s="1"/>
  <c r="O27" i="1"/>
  <c r="O28" i="1"/>
  <c r="O29" i="1"/>
  <c r="O30" i="1"/>
  <c r="P30" i="1" s="1"/>
  <c r="O31" i="1"/>
  <c r="P31" i="1" s="1"/>
  <c r="O32" i="1"/>
  <c r="P32" i="1" s="1"/>
  <c r="M12" i="1"/>
  <c r="M13" i="1"/>
  <c r="M14" i="1"/>
  <c r="M20" i="1"/>
  <c r="M21" i="1"/>
  <c r="M22" i="1"/>
  <c r="M28" i="1"/>
  <c r="M29" i="1"/>
  <c r="M30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L13" i="1"/>
  <c r="L14" i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L23" i="1"/>
  <c r="M23" i="1" s="1"/>
  <c r="L24" i="1"/>
  <c r="M24" i="1" s="1"/>
  <c r="L25" i="1"/>
  <c r="M25" i="1" s="1"/>
  <c r="L26" i="1"/>
  <c r="M26" i="1" s="1"/>
  <c r="L27" i="1"/>
  <c r="M27" i="1" s="1"/>
  <c r="L28" i="1"/>
  <c r="L29" i="1"/>
  <c r="L30" i="1"/>
  <c r="L31" i="1"/>
  <c r="M31" i="1" s="1"/>
  <c r="L32" i="1"/>
  <c r="M32" i="1" s="1"/>
  <c r="J7" i="1"/>
  <c r="J13" i="1"/>
  <c r="J14" i="1"/>
  <c r="J15" i="1"/>
  <c r="J21" i="1"/>
  <c r="J22" i="1"/>
  <c r="J23" i="1"/>
  <c r="J29" i="1"/>
  <c r="J30" i="1"/>
  <c r="J31" i="1"/>
  <c r="I4" i="1"/>
  <c r="J4" i="1" s="1"/>
  <c r="I5" i="1"/>
  <c r="J5" i="1" s="1"/>
  <c r="I6" i="1"/>
  <c r="J6" i="1" s="1"/>
  <c r="I7" i="1"/>
  <c r="I8" i="1"/>
  <c r="J8" i="1" s="1"/>
  <c r="I9" i="1"/>
  <c r="J9" i="1" s="1"/>
  <c r="I10" i="1"/>
  <c r="J10" i="1" s="1"/>
  <c r="I11" i="1"/>
  <c r="J11" i="1" s="1"/>
  <c r="I12" i="1"/>
  <c r="J12" i="1" s="1"/>
  <c r="I13" i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I22" i="1"/>
  <c r="I23" i="1"/>
  <c r="I24" i="1"/>
  <c r="J24" i="1" s="1"/>
  <c r="I25" i="1"/>
  <c r="J25" i="1" s="1"/>
  <c r="I26" i="1"/>
  <c r="J26" i="1" s="1"/>
  <c r="I27" i="1"/>
  <c r="J27" i="1" s="1"/>
  <c r="I28" i="1"/>
  <c r="J28" i="1" s="1"/>
  <c r="I29" i="1"/>
  <c r="I30" i="1"/>
  <c r="I31" i="1"/>
  <c r="I32" i="1"/>
  <c r="J32" i="1" s="1"/>
  <c r="G4" i="1"/>
  <c r="G5" i="1"/>
  <c r="G13" i="1"/>
  <c r="G14" i="1"/>
  <c r="G15" i="1"/>
  <c r="G21" i="1"/>
  <c r="G22" i="1"/>
  <c r="G23" i="1"/>
  <c r="G29" i="1"/>
  <c r="G30" i="1"/>
  <c r="G31" i="1"/>
  <c r="F4" i="1"/>
  <c r="F5" i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F14" i="1"/>
  <c r="F15" i="1"/>
  <c r="F16" i="1"/>
  <c r="G16" i="1" s="1"/>
  <c r="F17" i="1"/>
  <c r="G17" i="1" s="1"/>
  <c r="F18" i="1"/>
  <c r="G18" i="1" s="1"/>
  <c r="F19" i="1"/>
  <c r="G19" i="1" s="1"/>
  <c r="F20" i="1"/>
  <c r="G20" i="1" s="1"/>
  <c r="F21" i="1"/>
  <c r="F22" i="1"/>
  <c r="F23" i="1"/>
  <c r="F24" i="1"/>
  <c r="G24" i="1" s="1"/>
  <c r="F25" i="1"/>
  <c r="G25" i="1" s="1"/>
  <c r="F26" i="1"/>
  <c r="G26" i="1" s="1"/>
  <c r="F27" i="1"/>
  <c r="G27" i="1" s="1"/>
  <c r="F28" i="1"/>
  <c r="G28" i="1" s="1"/>
  <c r="F29" i="1"/>
  <c r="F30" i="1"/>
  <c r="F31" i="1"/>
  <c r="F32" i="1"/>
  <c r="G32" i="1" s="1"/>
  <c r="D5" i="1"/>
  <c r="D6" i="1"/>
  <c r="D14" i="1"/>
  <c r="D15" i="1"/>
  <c r="D22" i="1"/>
  <c r="D23" i="1"/>
  <c r="D30" i="1"/>
  <c r="D31" i="1"/>
  <c r="C4" i="1"/>
  <c r="D4" i="1" s="1"/>
  <c r="C5" i="1"/>
  <c r="C6" i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C15" i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C23" i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C31" i="1"/>
  <c r="C32" i="1"/>
  <c r="D32" i="1" s="1"/>
  <c r="O3" i="1"/>
  <c r="P3" i="1" s="1"/>
  <c r="K3" i="1"/>
  <c r="K33" i="1" s="1"/>
  <c r="H3" i="1"/>
  <c r="H33" i="1" s="1"/>
  <c r="E3" i="1"/>
  <c r="E33" i="1" s="1"/>
  <c r="B3" i="1"/>
  <c r="C3" i="1" s="1"/>
  <c r="D3" i="1" s="1"/>
  <c r="T33" i="1"/>
  <c r="S33" i="1"/>
  <c r="Q33" i="1"/>
  <c r="N33" i="1"/>
  <c r="B33" i="1"/>
  <c r="C33" i="1" s="1"/>
  <c r="F3" i="1" l="1"/>
  <c r="G3" i="1" s="1"/>
  <c r="I3" i="1"/>
  <c r="J3" i="1" s="1"/>
  <c r="L3" i="1"/>
  <c r="M3" i="1" s="1"/>
  <c r="O33" i="1"/>
  <c r="P33" i="1" s="1"/>
  <c r="L33" i="1" l="1"/>
  <c r="M33" i="1" s="1"/>
  <c r="D33" i="1"/>
  <c r="I33" i="1"/>
  <c r="J33" i="1" s="1"/>
  <c r="F33" i="1"/>
  <c r="G33" i="1" s="1"/>
</calcChain>
</file>

<file path=xl/sharedStrings.xml><?xml version="1.0" encoding="utf-8"?>
<sst xmlns="http://schemas.openxmlformats.org/spreadsheetml/2006/main" count="13" uniqueCount="12">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</sst>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workbookViewId="0">
      <selection activeCell="B3" sqref="B3"/>
    </sheetView>
  </sheetViews>
  <sheetFormatPr defaultRowHeight="14.4" x14ac:dyDescent="0.3"/>
  <cols>
    <col min="1" max="1" width="10.109375" style="4" bestFit="1" customWidth="1"/>
    <col min="2" max="2" width="10.109375" bestFit="1" customWidth="1"/>
    <col min="3" max="3" width="10" bestFit="1" customWidth="1"/>
    <col min="4" max="4" width="9" bestFit="1" customWidth="1"/>
    <col min="5" max="5" width="15.109375" bestFit="1" customWidth="1"/>
    <col min="6" max="6" width="10" bestFit="1" customWidth="1"/>
    <col min="7" max="7" width="9" bestFit="1" customWidth="1"/>
    <col min="8" max="8" width="9.109375" bestFit="1" customWidth="1"/>
    <col min="9" max="9" width="9" bestFit="1" customWidth="1"/>
    <col min="10" max="10" width="8" bestFit="1" customWidth="1"/>
    <col min="11" max="11" width="9.109375" bestFit="1" customWidth="1"/>
    <col min="12" max="13" width="9" bestFit="1" customWidth="1"/>
    <col min="14" max="14" width="8.109375" bestFit="1" customWidth="1"/>
    <col min="15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86.109375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8" t="s">
        <v>8</v>
      </c>
      <c r="T1" s="19"/>
      <c r="U1" s="18" t="s">
        <v>10</v>
      </c>
      <c r="V1" s="18"/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15"/>
      <c r="V2" s="15"/>
    </row>
    <row r="3" spans="1:22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4">
        <v>9975</v>
      </c>
      <c r="U3" s="15"/>
      <c r="V3" s="15"/>
    </row>
    <row r="4" spans="1:22" x14ac:dyDescent="0.3">
      <c r="A4" s="8">
        <v>45659</v>
      </c>
      <c r="B4" s="11">
        <v>26915</v>
      </c>
      <c r="C4" s="9">
        <f t="shared" ref="C4:C32" si="0">B4/1.1</f>
        <v>24468.181818181816</v>
      </c>
      <c r="D4" s="9">
        <f t="shared" ref="D4:D32" si="1">C4*0.1</f>
        <v>2446.8181818181815</v>
      </c>
      <c r="E4" s="11">
        <v>7530</v>
      </c>
      <c r="F4" s="9">
        <f t="shared" ref="F4:F32" si="2">E4/1.2</f>
        <v>6275</v>
      </c>
      <c r="G4" s="9">
        <f t="shared" ref="G4:G32" si="3">F4*0.2</f>
        <v>1255</v>
      </c>
      <c r="H4" s="11">
        <v>1045</v>
      </c>
      <c r="I4" s="9">
        <f t="shared" ref="I4:I32" si="4">H4/1.1</f>
        <v>949.99999999999989</v>
      </c>
      <c r="J4" s="9">
        <f t="shared" ref="J4:J32" si="5">I4*0.1</f>
        <v>95</v>
      </c>
      <c r="K4" s="11">
        <v>2000</v>
      </c>
      <c r="L4" s="9">
        <f t="shared" ref="L4:L32" si="6">K4/1.2</f>
        <v>1666.6666666666667</v>
      </c>
      <c r="M4" s="9">
        <f t="shared" ref="M4:M32" si="7">L4*0.2</f>
        <v>333.33333333333337</v>
      </c>
      <c r="N4" s="9">
        <v>0</v>
      </c>
      <c r="O4" s="9">
        <f t="shared" ref="O4:O32" si="8">N4/1.2</f>
        <v>0</v>
      </c>
      <c r="P4" s="9">
        <f t="shared" ref="P4:P32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15"/>
      <c r="V4" s="15"/>
    </row>
    <row r="5" spans="1:22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4">
        <f>19620+20000</f>
        <v>39620</v>
      </c>
      <c r="U5" s="15"/>
      <c r="V5" s="15"/>
    </row>
    <row r="6" spans="1:22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9">
        <v>1600</v>
      </c>
      <c r="T6" s="14">
        <f>9500+7485+14970+39550</f>
        <v>71505</v>
      </c>
      <c r="U6" s="15"/>
      <c r="V6" s="15"/>
    </row>
    <row r="7" spans="1:22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4">
        <v>23685</v>
      </c>
      <c r="U7" s="17" t="s">
        <v>11</v>
      </c>
      <c r="V7" s="15"/>
    </row>
    <row r="8" spans="1:22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f>1210</f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4">
        <f>7410+5620</f>
        <v>13030</v>
      </c>
      <c r="U8" s="15"/>
      <c r="V8" s="15"/>
    </row>
    <row r="9" spans="1:22" x14ac:dyDescent="0.3">
      <c r="A9" s="8">
        <v>45665</v>
      </c>
      <c r="B9" s="9"/>
      <c r="C9" s="9">
        <f t="shared" si="0"/>
        <v>0</v>
      </c>
      <c r="D9" s="9">
        <f t="shared" si="1"/>
        <v>0</v>
      </c>
      <c r="E9" s="9"/>
      <c r="F9" s="9">
        <f t="shared" si="2"/>
        <v>0</v>
      </c>
      <c r="G9" s="9">
        <f t="shared" si="3"/>
        <v>0</v>
      </c>
      <c r="H9" s="9"/>
      <c r="I9" s="9">
        <f t="shared" si="4"/>
        <v>0</v>
      </c>
      <c r="J9" s="9">
        <f t="shared" si="5"/>
        <v>0</v>
      </c>
      <c r="K9" s="9"/>
      <c r="L9" s="9">
        <f t="shared" si="6"/>
        <v>0</v>
      </c>
      <c r="M9" s="9">
        <f t="shared" si="7"/>
        <v>0</v>
      </c>
      <c r="N9" s="9"/>
      <c r="O9" s="9">
        <f t="shared" si="8"/>
        <v>0</v>
      </c>
      <c r="P9" s="9">
        <f t="shared" si="9"/>
        <v>0</v>
      </c>
      <c r="Q9" s="9"/>
      <c r="R9" s="9"/>
      <c r="S9" s="9"/>
      <c r="T9" s="14"/>
      <c r="U9" s="15"/>
      <c r="V9" s="15"/>
    </row>
    <row r="10" spans="1:22" x14ac:dyDescent="0.3">
      <c r="A10" s="8">
        <v>45666</v>
      </c>
      <c r="B10" s="9"/>
      <c r="C10" s="9">
        <f t="shared" si="0"/>
        <v>0</v>
      </c>
      <c r="D10" s="9">
        <f t="shared" si="1"/>
        <v>0</v>
      </c>
      <c r="E10" s="9"/>
      <c r="F10" s="9">
        <f t="shared" si="2"/>
        <v>0</v>
      </c>
      <c r="G10" s="9">
        <f t="shared" si="3"/>
        <v>0</v>
      </c>
      <c r="H10" s="9"/>
      <c r="I10" s="9">
        <f t="shared" si="4"/>
        <v>0</v>
      </c>
      <c r="J10" s="9">
        <f t="shared" si="5"/>
        <v>0</v>
      </c>
      <c r="K10" s="9"/>
      <c r="L10" s="9">
        <f t="shared" si="6"/>
        <v>0</v>
      </c>
      <c r="M10" s="9">
        <f t="shared" si="7"/>
        <v>0</v>
      </c>
      <c r="N10" s="9"/>
      <c r="O10" s="9">
        <f t="shared" si="8"/>
        <v>0</v>
      </c>
      <c r="P10" s="9">
        <f t="shared" si="9"/>
        <v>0</v>
      </c>
      <c r="Q10" s="9"/>
      <c r="R10" s="9"/>
      <c r="S10" s="9"/>
      <c r="T10" s="14"/>
      <c r="U10" s="15"/>
      <c r="V10" s="15"/>
    </row>
    <row r="11" spans="1:22" x14ac:dyDescent="0.3">
      <c r="A11" s="8">
        <v>45667</v>
      </c>
      <c r="B11" s="9"/>
      <c r="C11" s="9">
        <f t="shared" si="0"/>
        <v>0</v>
      </c>
      <c r="D11" s="9">
        <f t="shared" si="1"/>
        <v>0</v>
      </c>
      <c r="E11" s="9"/>
      <c r="F11" s="9">
        <f t="shared" si="2"/>
        <v>0</v>
      </c>
      <c r="G11" s="9">
        <f t="shared" si="3"/>
        <v>0</v>
      </c>
      <c r="H11" s="9"/>
      <c r="I11" s="9">
        <f t="shared" si="4"/>
        <v>0</v>
      </c>
      <c r="J11" s="9">
        <f t="shared" si="5"/>
        <v>0</v>
      </c>
      <c r="K11" s="9"/>
      <c r="L11" s="9">
        <f t="shared" si="6"/>
        <v>0</v>
      </c>
      <c r="M11" s="9">
        <f t="shared" si="7"/>
        <v>0</v>
      </c>
      <c r="N11" s="9"/>
      <c r="O11" s="9">
        <f t="shared" si="8"/>
        <v>0</v>
      </c>
      <c r="P11" s="9">
        <f t="shared" si="9"/>
        <v>0</v>
      </c>
      <c r="Q11" s="9"/>
      <c r="R11" s="9"/>
      <c r="S11" s="9"/>
      <c r="T11" s="14"/>
      <c r="U11" s="16"/>
      <c r="V11" s="15"/>
    </row>
    <row r="12" spans="1:22" x14ac:dyDescent="0.3">
      <c r="A12" s="8">
        <v>45668</v>
      </c>
      <c r="B12" s="9"/>
      <c r="C12" s="9">
        <f t="shared" si="0"/>
        <v>0</v>
      </c>
      <c r="D12" s="9">
        <f t="shared" si="1"/>
        <v>0</v>
      </c>
      <c r="E12" s="9"/>
      <c r="F12" s="9">
        <f t="shared" si="2"/>
        <v>0</v>
      </c>
      <c r="G12" s="9">
        <f t="shared" si="3"/>
        <v>0</v>
      </c>
      <c r="H12" s="9"/>
      <c r="I12" s="9">
        <f t="shared" si="4"/>
        <v>0</v>
      </c>
      <c r="J12" s="9">
        <f t="shared" si="5"/>
        <v>0</v>
      </c>
      <c r="K12" s="9"/>
      <c r="L12" s="9">
        <f t="shared" si="6"/>
        <v>0</v>
      </c>
      <c r="M12" s="9">
        <f t="shared" si="7"/>
        <v>0</v>
      </c>
      <c r="N12" s="9"/>
      <c r="O12" s="9">
        <f t="shared" si="8"/>
        <v>0</v>
      </c>
      <c r="P12" s="9">
        <f t="shared" si="9"/>
        <v>0</v>
      </c>
      <c r="Q12" s="9"/>
      <c r="R12" s="9"/>
      <c r="S12" s="9"/>
      <c r="T12" s="14"/>
      <c r="U12" s="15"/>
      <c r="V12" s="15"/>
    </row>
    <row r="13" spans="1:22" x14ac:dyDescent="0.3">
      <c r="A13" s="8">
        <v>45669</v>
      </c>
      <c r="B13" s="9"/>
      <c r="C13" s="9">
        <f t="shared" si="0"/>
        <v>0</v>
      </c>
      <c r="D13" s="9">
        <f t="shared" si="1"/>
        <v>0</v>
      </c>
      <c r="E13" s="9"/>
      <c r="F13" s="9">
        <f t="shared" si="2"/>
        <v>0</v>
      </c>
      <c r="G13" s="9">
        <f t="shared" si="3"/>
        <v>0</v>
      </c>
      <c r="H13" s="9"/>
      <c r="I13" s="9">
        <f t="shared" si="4"/>
        <v>0</v>
      </c>
      <c r="J13" s="9">
        <f t="shared" si="5"/>
        <v>0</v>
      </c>
      <c r="K13" s="9"/>
      <c r="L13" s="9">
        <f t="shared" si="6"/>
        <v>0</v>
      </c>
      <c r="M13" s="9">
        <f t="shared" si="7"/>
        <v>0</v>
      </c>
      <c r="N13" s="9"/>
      <c r="O13" s="9">
        <f t="shared" si="8"/>
        <v>0</v>
      </c>
      <c r="P13" s="9">
        <f t="shared" si="9"/>
        <v>0</v>
      </c>
      <c r="Q13" s="9"/>
      <c r="R13" s="9"/>
      <c r="S13" s="9"/>
      <c r="T13" s="14"/>
      <c r="U13" s="15"/>
      <c r="V13" s="15"/>
    </row>
    <row r="14" spans="1:22" x14ac:dyDescent="0.3">
      <c r="A14" s="8">
        <v>45670</v>
      </c>
      <c r="B14" s="9"/>
      <c r="C14" s="9">
        <f t="shared" si="0"/>
        <v>0</v>
      </c>
      <c r="D14" s="9">
        <f t="shared" si="1"/>
        <v>0</v>
      </c>
      <c r="E14" s="9"/>
      <c r="F14" s="9">
        <f t="shared" si="2"/>
        <v>0</v>
      </c>
      <c r="G14" s="9">
        <f t="shared" si="3"/>
        <v>0</v>
      </c>
      <c r="H14" s="9"/>
      <c r="I14" s="9">
        <f t="shared" si="4"/>
        <v>0</v>
      </c>
      <c r="J14" s="9">
        <f t="shared" si="5"/>
        <v>0</v>
      </c>
      <c r="K14" s="9"/>
      <c r="L14" s="9">
        <f t="shared" si="6"/>
        <v>0</v>
      </c>
      <c r="M14" s="9">
        <f t="shared" si="7"/>
        <v>0</v>
      </c>
      <c r="N14" s="9"/>
      <c r="O14" s="9">
        <f t="shared" si="8"/>
        <v>0</v>
      </c>
      <c r="P14" s="9">
        <f t="shared" si="9"/>
        <v>0</v>
      </c>
      <c r="Q14" s="9"/>
      <c r="R14" s="9"/>
      <c r="S14" s="9"/>
      <c r="T14" s="14"/>
      <c r="U14" s="15"/>
      <c r="V14" s="15"/>
    </row>
    <row r="15" spans="1:22" x14ac:dyDescent="0.3">
      <c r="A15" s="8">
        <v>45671</v>
      </c>
      <c r="B15" s="9"/>
      <c r="C15" s="9">
        <f t="shared" si="0"/>
        <v>0</v>
      </c>
      <c r="D15" s="9">
        <f t="shared" si="1"/>
        <v>0</v>
      </c>
      <c r="E15" s="9"/>
      <c r="F15" s="9">
        <f t="shared" si="2"/>
        <v>0</v>
      </c>
      <c r="G15" s="9">
        <f t="shared" si="3"/>
        <v>0</v>
      </c>
      <c r="H15" s="9"/>
      <c r="I15" s="9">
        <f t="shared" si="4"/>
        <v>0</v>
      </c>
      <c r="J15" s="9">
        <f t="shared" si="5"/>
        <v>0</v>
      </c>
      <c r="K15" s="9"/>
      <c r="L15" s="9">
        <f t="shared" si="6"/>
        <v>0</v>
      </c>
      <c r="M15" s="9">
        <f t="shared" si="7"/>
        <v>0</v>
      </c>
      <c r="N15" s="9"/>
      <c r="O15" s="9">
        <f t="shared" si="8"/>
        <v>0</v>
      </c>
      <c r="P15" s="9">
        <f t="shared" si="9"/>
        <v>0</v>
      </c>
      <c r="Q15" s="9"/>
      <c r="R15" s="9"/>
      <c r="S15" s="9"/>
      <c r="T15" s="14"/>
      <c r="U15" s="15"/>
      <c r="V15" s="15"/>
    </row>
    <row r="16" spans="1:22" x14ac:dyDescent="0.3">
      <c r="A16" s="8">
        <v>45672</v>
      </c>
      <c r="B16" s="9"/>
      <c r="C16" s="9">
        <f t="shared" si="0"/>
        <v>0</v>
      </c>
      <c r="D16" s="9">
        <f t="shared" si="1"/>
        <v>0</v>
      </c>
      <c r="E16" s="9"/>
      <c r="F16" s="9">
        <f t="shared" si="2"/>
        <v>0</v>
      </c>
      <c r="G16" s="9">
        <f t="shared" si="3"/>
        <v>0</v>
      </c>
      <c r="H16" s="9"/>
      <c r="I16" s="9">
        <f t="shared" si="4"/>
        <v>0</v>
      </c>
      <c r="J16" s="9">
        <f t="shared" si="5"/>
        <v>0</v>
      </c>
      <c r="K16" s="9"/>
      <c r="L16" s="9">
        <f t="shared" si="6"/>
        <v>0</v>
      </c>
      <c r="M16" s="9">
        <f t="shared" si="7"/>
        <v>0</v>
      </c>
      <c r="N16" s="9"/>
      <c r="O16" s="9">
        <f t="shared" si="8"/>
        <v>0</v>
      </c>
      <c r="P16" s="9">
        <f t="shared" si="9"/>
        <v>0</v>
      </c>
      <c r="Q16" s="9"/>
      <c r="R16" s="9"/>
      <c r="S16" s="9"/>
      <c r="T16" s="14"/>
      <c r="U16" s="15"/>
      <c r="V16" s="15"/>
    </row>
    <row r="17" spans="1:22" x14ac:dyDescent="0.3">
      <c r="A17" s="8">
        <v>45673</v>
      </c>
      <c r="B17" s="9"/>
      <c r="C17" s="9">
        <f t="shared" si="0"/>
        <v>0</v>
      </c>
      <c r="D17" s="9">
        <f t="shared" si="1"/>
        <v>0</v>
      </c>
      <c r="E17" s="9"/>
      <c r="F17" s="9">
        <f t="shared" si="2"/>
        <v>0</v>
      </c>
      <c r="G17" s="9">
        <f t="shared" si="3"/>
        <v>0</v>
      </c>
      <c r="H17" s="9"/>
      <c r="I17" s="9">
        <f t="shared" si="4"/>
        <v>0</v>
      </c>
      <c r="J17" s="9">
        <f t="shared" si="5"/>
        <v>0</v>
      </c>
      <c r="K17" s="9"/>
      <c r="L17" s="9">
        <f t="shared" si="6"/>
        <v>0</v>
      </c>
      <c r="M17" s="9">
        <f t="shared" si="7"/>
        <v>0</v>
      </c>
      <c r="N17" s="9"/>
      <c r="O17" s="9">
        <f t="shared" si="8"/>
        <v>0</v>
      </c>
      <c r="P17" s="9">
        <f t="shared" si="9"/>
        <v>0</v>
      </c>
      <c r="Q17" s="9"/>
      <c r="R17" s="9"/>
      <c r="S17" s="9"/>
      <c r="T17" s="14"/>
      <c r="U17" s="15"/>
      <c r="V17" s="15"/>
    </row>
    <row r="18" spans="1:22" x14ac:dyDescent="0.3">
      <c r="A18" s="8">
        <v>45674</v>
      </c>
      <c r="B18" s="9"/>
      <c r="C18" s="9">
        <f t="shared" si="0"/>
        <v>0</v>
      </c>
      <c r="D18" s="9">
        <f t="shared" si="1"/>
        <v>0</v>
      </c>
      <c r="E18" s="9"/>
      <c r="F18" s="9">
        <f t="shared" si="2"/>
        <v>0</v>
      </c>
      <c r="G18" s="9">
        <f t="shared" si="3"/>
        <v>0</v>
      </c>
      <c r="H18" s="9"/>
      <c r="I18" s="9">
        <f t="shared" si="4"/>
        <v>0</v>
      </c>
      <c r="J18" s="9">
        <f t="shared" si="5"/>
        <v>0</v>
      </c>
      <c r="K18" s="9"/>
      <c r="L18" s="9">
        <f t="shared" si="6"/>
        <v>0</v>
      </c>
      <c r="M18" s="9">
        <f t="shared" si="7"/>
        <v>0</v>
      </c>
      <c r="N18" s="9"/>
      <c r="O18" s="9">
        <f t="shared" si="8"/>
        <v>0</v>
      </c>
      <c r="P18" s="9">
        <f t="shared" si="9"/>
        <v>0</v>
      </c>
      <c r="Q18" s="9"/>
      <c r="R18" s="9"/>
      <c r="S18" s="9"/>
      <c r="T18" s="14"/>
      <c r="U18" s="15"/>
      <c r="V18" s="15"/>
    </row>
    <row r="19" spans="1:22" x14ac:dyDescent="0.3">
      <c r="A19" s="8">
        <v>45675</v>
      </c>
      <c r="B19" s="9"/>
      <c r="C19" s="9">
        <f t="shared" si="0"/>
        <v>0</v>
      </c>
      <c r="D19" s="9">
        <f t="shared" si="1"/>
        <v>0</v>
      </c>
      <c r="E19" s="9"/>
      <c r="F19" s="9">
        <f t="shared" si="2"/>
        <v>0</v>
      </c>
      <c r="G19" s="9">
        <f t="shared" si="3"/>
        <v>0</v>
      </c>
      <c r="H19" s="9"/>
      <c r="I19" s="9">
        <f t="shared" si="4"/>
        <v>0</v>
      </c>
      <c r="J19" s="9">
        <f t="shared" si="5"/>
        <v>0</v>
      </c>
      <c r="K19" s="9"/>
      <c r="L19" s="9">
        <f t="shared" si="6"/>
        <v>0</v>
      </c>
      <c r="M19" s="9">
        <f t="shared" si="7"/>
        <v>0</v>
      </c>
      <c r="N19" s="9"/>
      <c r="O19" s="9">
        <f t="shared" si="8"/>
        <v>0</v>
      </c>
      <c r="P19" s="9">
        <f t="shared" si="9"/>
        <v>0</v>
      </c>
      <c r="Q19" s="9"/>
      <c r="R19" s="9"/>
      <c r="S19" s="9"/>
      <c r="T19" s="14"/>
      <c r="U19" s="15"/>
      <c r="V19" s="15"/>
    </row>
    <row r="20" spans="1:22" x14ac:dyDescent="0.3">
      <c r="A20" s="8">
        <v>45676</v>
      </c>
      <c r="B20" s="9"/>
      <c r="C20" s="9">
        <f t="shared" si="0"/>
        <v>0</v>
      </c>
      <c r="D20" s="9">
        <f t="shared" si="1"/>
        <v>0</v>
      </c>
      <c r="E20" s="9"/>
      <c r="F20" s="9">
        <f t="shared" si="2"/>
        <v>0</v>
      </c>
      <c r="G20" s="9">
        <f t="shared" si="3"/>
        <v>0</v>
      </c>
      <c r="H20" s="9"/>
      <c r="I20" s="9">
        <f t="shared" si="4"/>
        <v>0</v>
      </c>
      <c r="J20" s="9">
        <f t="shared" si="5"/>
        <v>0</v>
      </c>
      <c r="K20" s="9"/>
      <c r="L20" s="9">
        <f t="shared" si="6"/>
        <v>0</v>
      </c>
      <c r="M20" s="9">
        <f t="shared" si="7"/>
        <v>0</v>
      </c>
      <c r="N20" s="9"/>
      <c r="O20" s="9">
        <f t="shared" si="8"/>
        <v>0</v>
      </c>
      <c r="P20" s="9">
        <f t="shared" si="9"/>
        <v>0</v>
      </c>
      <c r="Q20" s="9"/>
      <c r="R20" s="9"/>
      <c r="S20" s="9"/>
      <c r="T20" s="14"/>
      <c r="U20" s="15"/>
      <c r="V20" s="15"/>
    </row>
    <row r="21" spans="1:22" x14ac:dyDescent="0.3">
      <c r="A21" s="8">
        <v>45677</v>
      </c>
      <c r="B21" s="9"/>
      <c r="C21" s="9">
        <f t="shared" si="0"/>
        <v>0</v>
      </c>
      <c r="D21" s="9">
        <f t="shared" si="1"/>
        <v>0</v>
      </c>
      <c r="E21" s="9"/>
      <c r="F21" s="9">
        <f t="shared" si="2"/>
        <v>0</v>
      </c>
      <c r="G21" s="9">
        <f t="shared" si="3"/>
        <v>0</v>
      </c>
      <c r="H21" s="9"/>
      <c r="I21" s="9">
        <f t="shared" si="4"/>
        <v>0</v>
      </c>
      <c r="J21" s="9">
        <f t="shared" si="5"/>
        <v>0</v>
      </c>
      <c r="K21" s="9"/>
      <c r="L21" s="9">
        <f t="shared" si="6"/>
        <v>0</v>
      </c>
      <c r="M21" s="9">
        <f t="shared" si="7"/>
        <v>0</v>
      </c>
      <c r="N21" s="9"/>
      <c r="O21" s="9">
        <f t="shared" si="8"/>
        <v>0</v>
      </c>
      <c r="P21" s="9">
        <f t="shared" si="9"/>
        <v>0</v>
      </c>
      <c r="Q21" s="9"/>
      <c r="R21" s="9"/>
      <c r="S21" s="9"/>
      <c r="T21" s="14"/>
      <c r="U21" s="15"/>
      <c r="V21" s="15"/>
    </row>
    <row r="22" spans="1:22" x14ac:dyDescent="0.3">
      <c r="A22" s="8">
        <v>45678</v>
      </c>
      <c r="B22" s="9"/>
      <c r="C22" s="9">
        <f t="shared" si="0"/>
        <v>0</v>
      </c>
      <c r="D22" s="9">
        <f t="shared" si="1"/>
        <v>0</v>
      </c>
      <c r="E22" s="9"/>
      <c r="F22" s="9">
        <f t="shared" si="2"/>
        <v>0</v>
      </c>
      <c r="G22" s="9">
        <f t="shared" si="3"/>
        <v>0</v>
      </c>
      <c r="H22" s="9"/>
      <c r="I22" s="9">
        <f t="shared" si="4"/>
        <v>0</v>
      </c>
      <c r="J22" s="9">
        <f t="shared" si="5"/>
        <v>0</v>
      </c>
      <c r="K22" s="9"/>
      <c r="L22" s="9">
        <f t="shared" si="6"/>
        <v>0</v>
      </c>
      <c r="M22" s="9">
        <f t="shared" si="7"/>
        <v>0</v>
      </c>
      <c r="N22" s="9"/>
      <c r="O22" s="9">
        <f t="shared" si="8"/>
        <v>0</v>
      </c>
      <c r="P22" s="9">
        <f t="shared" si="9"/>
        <v>0</v>
      </c>
      <c r="Q22" s="9"/>
      <c r="R22" s="9"/>
      <c r="S22" s="9"/>
      <c r="T22" s="14"/>
      <c r="U22" s="15"/>
      <c r="V22" s="15"/>
    </row>
    <row r="23" spans="1:22" x14ac:dyDescent="0.3">
      <c r="A23" s="8">
        <v>45679</v>
      </c>
      <c r="B23" s="9"/>
      <c r="C23" s="9">
        <f t="shared" si="0"/>
        <v>0</v>
      </c>
      <c r="D23" s="9">
        <f t="shared" si="1"/>
        <v>0</v>
      </c>
      <c r="E23" s="9"/>
      <c r="F23" s="9">
        <f t="shared" si="2"/>
        <v>0</v>
      </c>
      <c r="G23" s="9">
        <f t="shared" si="3"/>
        <v>0</v>
      </c>
      <c r="H23" s="9"/>
      <c r="I23" s="9">
        <f t="shared" si="4"/>
        <v>0</v>
      </c>
      <c r="J23" s="9">
        <f t="shared" si="5"/>
        <v>0</v>
      </c>
      <c r="K23" s="9"/>
      <c r="L23" s="9">
        <f t="shared" si="6"/>
        <v>0</v>
      </c>
      <c r="M23" s="9">
        <f t="shared" si="7"/>
        <v>0</v>
      </c>
      <c r="N23" s="9"/>
      <c r="O23" s="9">
        <f t="shared" si="8"/>
        <v>0</v>
      </c>
      <c r="P23" s="9">
        <f t="shared" si="9"/>
        <v>0</v>
      </c>
      <c r="Q23" s="9"/>
      <c r="R23" s="9"/>
      <c r="S23" s="9"/>
      <c r="T23" s="14"/>
      <c r="U23" s="15"/>
      <c r="V23" s="15"/>
    </row>
    <row r="24" spans="1:22" x14ac:dyDescent="0.3">
      <c r="A24" s="8">
        <v>45680</v>
      </c>
      <c r="B24" s="9"/>
      <c r="C24" s="9">
        <f t="shared" si="0"/>
        <v>0</v>
      </c>
      <c r="D24" s="9">
        <f t="shared" si="1"/>
        <v>0</v>
      </c>
      <c r="E24" s="9"/>
      <c r="F24" s="9">
        <f t="shared" si="2"/>
        <v>0</v>
      </c>
      <c r="G24" s="9">
        <f t="shared" si="3"/>
        <v>0</v>
      </c>
      <c r="H24" s="9"/>
      <c r="I24" s="9">
        <f t="shared" si="4"/>
        <v>0</v>
      </c>
      <c r="J24" s="9">
        <f t="shared" si="5"/>
        <v>0</v>
      </c>
      <c r="K24" s="9"/>
      <c r="L24" s="9">
        <f t="shared" si="6"/>
        <v>0</v>
      </c>
      <c r="M24" s="9">
        <f t="shared" si="7"/>
        <v>0</v>
      </c>
      <c r="N24" s="9"/>
      <c r="O24" s="9">
        <f t="shared" si="8"/>
        <v>0</v>
      </c>
      <c r="P24" s="9">
        <f t="shared" si="9"/>
        <v>0</v>
      </c>
      <c r="Q24" s="9"/>
      <c r="R24" s="9"/>
      <c r="S24" s="9"/>
      <c r="T24" s="14"/>
      <c r="U24" s="15"/>
      <c r="V24" s="15"/>
    </row>
    <row r="25" spans="1:22" x14ac:dyDescent="0.3">
      <c r="A25" s="8">
        <v>45681</v>
      </c>
      <c r="B25" s="9"/>
      <c r="C25" s="9">
        <f t="shared" si="0"/>
        <v>0</v>
      </c>
      <c r="D25" s="9">
        <f t="shared" si="1"/>
        <v>0</v>
      </c>
      <c r="E25" s="9"/>
      <c r="F25" s="9">
        <f t="shared" si="2"/>
        <v>0</v>
      </c>
      <c r="G25" s="9">
        <f t="shared" si="3"/>
        <v>0</v>
      </c>
      <c r="H25" s="9"/>
      <c r="I25" s="9">
        <f t="shared" si="4"/>
        <v>0</v>
      </c>
      <c r="J25" s="9">
        <f t="shared" si="5"/>
        <v>0</v>
      </c>
      <c r="K25" s="9"/>
      <c r="L25" s="9">
        <f t="shared" si="6"/>
        <v>0</v>
      </c>
      <c r="M25" s="9">
        <f t="shared" si="7"/>
        <v>0</v>
      </c>
      <c r="N25" s="9"/>
      <c r="O25" s="9">
        <f t="shared" si="8"/>
        <v>0</v>
      </c>
      <c r="P25" s="9">
        <f t="shared" si="9"/>
        <v>0</v>
      </c>
      <c r="Q25" s="9"/>
      <c r="R25" s="9"/>
      <c r="S25" s="9"/>
      <c r="T25" s="14"/>
      <c r="U25" s="15"/>
      <c r="V25" s="15"/>
    </row>
    <row r="26" spans="1:22" x14ac:dyDescent="0.3">
      <c r="A26" s="8">
        <v>45682</v>
      </c>
      <c r="B26" s="9"/>
      <c r="C26" s="9">
        <f t="shared" si="0"/>
        <v>0</v>
      </c>
      <c r="D26" s="9">
        <f t="shared" si="1"/>
        <v>0</v>
      </c>
      <c r="E26" s="9"/>
      <c r="F26" s="9">
        <f t="shared" si="2"/>
        <v>0</v>
      </c>
      <c r="G26" s="9">
        <f t="shared" si="3"/>
        <v>0</v>
      </c>
      <c r="H26" s="9"/>
      <c r="I26" s="9">
        <f t="shared" si="4"/>
        <v>0</v>
      </c>
      <c r="J26" s="9">
        <f t="shared" si="5"/>
        <v>0</v>
      </c>
      <c r="K26" s="9"/>
      <c r="L26" s="9">
        <f t="shared" si="6"/>
        <v>0</v>
      </c>
      <c r="M26" s="9">
        <f t="shared" si="7"/>
        <v>0</v>
      </c>
      <c r="N26" s="9"/>
      <c r="O26" s="9">
        <f t="shared" si="8"/>
        <v>0</v>
      </c>
      <c r="P26" s="9">
        <f t="shared" si="9"/>
        <v>0</v>
      </c>
      <c r="Q26" s="9"/>
      <c r="R26" s="9"/>
      <c r="S26" s="9"/>
      <c r="T26" s="14"/>
      <c r="U26" s="15"/>
      <c r="V26" s="15"/>
    </row>
    <row r="27" spans="1:22" x14ac:dyDescent="0.3">
      <c r="A27" s="8">
        <v>45683</v>
      </c>
      <c r="B27" s="9"/>
      <c r="C27" s="9">
        <f t="shared" si="0"/>
        <v>0</v>
      </c>
      <c r="D27" s="9">
        <f t="shared" si="1"/>
        <v>0</v>
      </c>
      <c r="E27" s="9"/>
      <c r="F27" s="9">
        <f t="shared" si="2"/>
        <v>0</v>
      </c>
      <c r="G27" s="9">
        <f t="shared" si="3"/>
        <v>0</v>
      </c>
      <c r="H27" s="9"/>
      <c r="I27" s="9">
        <f t="shared" si="4"/>
        <v>0</v>
      </c>
      <c r="J27" s="9">
        <f t="shared" si="5"/>
        <v>0</v>
      </c>
      <c r="K27" s="9"/>
      <c r="L27" s="9">
        <f t="shared" si="6"/>
        <v>0</v>
      </c>
      <c r="M27" s="9">
        <f t="shared" si="7"/>
        <v>0</v>
      </c>
      <c r="N27" s="9"/>
      <c r="O27" s="9">
        <f t="shared" si="8"/>
        <v>0</v>
      </c>
      <c r="P27" s="9">
        <f t="shared" si="9"/>
        <v>0</v>
      </c>
      <c r="Q27" s="9"/>
      <c r="R27" s="9"/>
      <c r="S27" s="9"/>
      <c r="T27" s="14"/>
      <c r="U27" s="15"/>
      <c r="V27" s="15"/>
    </row>
    <row r="28" spans="1:22" x14ac:dyDescent="0.3">
      <c r="A28" s="8">
        <v>45684</v>
      </c>
      <c r="B28" s="9"/>
      <c r="C28" s="9">
        <f t="shared" si="0"/>
        <v>0</v>
      </c>
      <c r="D28" s="9">
        <f t="shared" si="1"/>
        <v>0</v>
      </c>
      <c r="E28" s="9"/>
      <c r="F28" s="9">
        <f t="shared" si="2"/>
        <v>0</v>
      </c>
      <c r="G28" s="9">
        <f t="shared" si="3"/>
        <v>0</v>
      </c>
      <c r="H28" s="9"/>
      <c r="I28" s="9">
        <f t="shared" si="4"/>
        <v>0</v>
      </c>
      <c r="J28" s="9">
        <f t="shared" si="5"/>
        <v>0</v>
      </c>
      <c r="K28" s="9"/>
      <c r="L28" s="9">
        <f t="shared" si="6"/>
        <v>0</v>
      </c>
      <c r="M28" s="9">
        <f t="shared" si="7"/>
        <v>0</v>
      </c>
      <c r="N28" s="9"/>
      <c r="O28" s="9">
        <f t="shared" si="8"/>
        <v>0</v>
      </c>
      <c r="P28" s="9">
        <f t="shared" si="9"/>
        <v>0</v>
      </c>
      <c r="Q28" s="9"/>
      <c r="R28" s="9"/>
      <c r="S28" s="9"/>
      <c r="T28" s="14"/>
      <c r="U28" s="15"/>
      <c r="V28" s="15"/>
    </row>
    <row r="29" spans="1:22" x14ac:dyDescent="0.3">
      <c r="A29" s="8">
        <v>45685</v>
      </c>
      <c r="B29" s="9"/>
      <c r="C29" s="9">
        <f t="shared" si="0"/>
        <v>0</v>
      </c>
      <c r="D29" s="9">
        <f t="shared" si="1"/>
        <v>0</v>
      </c>
      <c r="E29" s="9"/>
      <c r="F29" s="9">
        <f t="shared" si="2"/>
        <v>0</v>
      </c>
      <c r="G29" s="9">
        <f t="shared" si="3"/>
        <v>0</v>
      </c>
      <c r="H29" s="9"/>
      <c r="I29" s="9">
        <f t="shared" si="4"/>
        <v>0</v>
      </c>
      <c r="J29" s="9">
        <f t="shared" si="5"/>
        <v>0</v>
      </c>
      <c r="K29" s="9"/>
      <c r="L29" s="9">
        <f t="shared" si="6"/>
        <v>0</v>
      </c>
      <c r="M29" s="9">
        <f t="shared" si="7"/>
        <v>0</v>
      </c>
      <c r="N29" s="9"/>
      <c r="O29" s="9">
        <f t="shared" si="8"/>
        <v>0</v>
      </c>
      <c r="P29" s="9">
        <f t="shared" si="9"/>
        <v>0</v>
      </c>
      <c r="Q29" s="9"/>
      <c r="R29" s="9"/>
      <c r="S29" s="9"/>
      <c r="T29" s="14"/>
      <c r="U29" s="15"/>
      <c r="V29" s="15"/>
    </row>
    <row r="30" spans="1:22" x14ac:dyDescent="0.3">
      <c r="A30" s="8">
        <v>45686</v>
      </c>
      <c r="B30" s="9"/>
      <c r="C30" s="9">
        <f t="shared" si="0"/>
        <v>0</v>
      </c>
      <c r="D30" s="9">
        <f t="shared" si="1"/>
        <v>0</v>
      </c>
      <c r="E30" s="9"/>
      <c r="F30" s="9">
        <f t="shared" si="2"/>
        <v>0</v>
      </c>
      <c r="G30" s="9">
        <f t="shared" si="3"/>
        <v>0</v>
      </c>
      <c r="H30" s="9"/>
      <c r="I30" s="9">
        <f t="shared" si="4"/>
        <v>0</v>
      </c>
      <c r="J30" s="9">
        <f t="shared" si="5"/>
        <v>0</v>
      </c>
      <c r="K30" s="9"/>
      <c r="L30" s="9">
        <f t="shared" si="6"/>
        <v>0</v>
      </c>
      <c r="M30" s="9">
        <f t="shared" si="7"/>
        <v>0</v>
      </c>
      <c r="N30" s="9"/>
      <c r="O30" s="9">
        <f t="shared" si="8"/>
        <v>0</v>
      </c>
      <c r="P30" s="9">
        <f t="shared" si="9"/>
        <v>0</v>
      </c>
      <c r="Q30" s="9"/>
      <c r="R30" s="9"/>
      <c r="S30" s="9"/>
      <c r="T30" s="14"/>
      <c r="U30" s="15"/>
      <c r="V30" s="15"/>
    </row>
    <row r="31" spans="1:22" x14ac:dyDescent="0.3">
      <c r="A31" s="8">
        <v>45687</v>
      </c>
      <c r="B31" s="9"/>
      <c r="C31" s="9">
        <f t="shared" si="0"/>
        <v>0</v>
      </c>
      <c r="D31" s="9">
        <f t="shared" si="1"/>
        <v>0</v>
      </c>
      <c r="E31" s="9"/>
      <c r="F31" s="9">
        <f t="shared" si="2"/>
        <v>0</v>
      </c>
      <c r="G31" s="9">
        <f t="shared" si="3"/>
        <v>0</v>
      </c>
      <c r="H31" s="9"/>
      <c r="I31" s="9">
        <f t="shared" si="4"/>
        <v>0</v>
      </c>
      <c r="J31" s="9">
        <f t="shared" si="5"/>
        <v>0</v>
      </c>
      <c r="K31" s="9"/>
      <c r="L31" s="9">
        <f t="shared" si="6"/>
        <v>0</v>
      </c>
      <c r="M31" s="9">
        <f t="shared" si="7"/>
        <v>0</v>
      </c>
      <c r="N31" s="9"/>
      <c r="O31" s="9">
        <f t="shared" si="8"/>
        <v>0</v>
      </c>
      <c r="P31" s="9">
        <f t="shared" si="9"/>
        <v>0</v>
      </c>
      <c r="Q31" s="9"/>
      <c r="R31" s="9"/>
      <c r="S31" s="9"/>
      <c r="T31" s="14"/>
      <c r="U31" s="15"/>
      <c r="V31" s="15"/>
    </row>
    <row r="32" spans="1:22" x14ac:dyDescent="0.3">
      <c r="A32" s="8">
        <v>45688</v>
      </c>
      <c r="B32" s="9"/>
      <c r="C32" s="9">
        <f t="shared" si="0"/>
        <v>0</v>
      </c>
      <c r="D32" s="9">
        <f t="shared" si="1"/>
        <v>0</v>
      </c>
      <c r="E32" s="9"/>
      <c r="F32" s="9">
        <f t="shared" si="2"/>
        <v>0</v>
      </c>
      <c r="G32" s="9">
        <f t="shared" si="3"/>
        <v>0</v>
      </c>
      <c r="H32" s="9"/>
      <c r="I32" s="9">
        <f t="shared" si="4"/>
        <v>0</v>
      </c>
      <c r="J32" s="9">
        <f t="shared" si="5"/>
        <v>0</v>
      </c>
      <c r="K32" s="9"/>
      <c r="L32" s="9">
        <f t="shared" si="6"/>
        <v>0</v>
      </c>
      <c r="M32" s="9">
        <f t="shared" si="7"/>
        <v>0</v>
      </c>
      <c r="N32" s="9"/>
      <c r="O32" s="9">
        <f t="shared" si="8"/>
        <v>0</v>
      </c>
      <c r="P32" s="9">
        <f t="shared" si="9"/>
        <v>0</v>
      </c>
      <c r="Q32" s="9"/>
      <c r="R32" s="9"/>
      <c r="S32" s="9"/>
      <c r="T32" s="14"/>
      <c r="U32" s="15"/>
      <c r="V32" s="15"/>
    </row>
    <row r="33" spans="2:22" x14ac:dyDescent="0.3">
      <c r="B33" s="6">
        <f>SUM(B3:B32)</f>
        <v>251417.15000000002</v>
      </c>
      <c r="C33" s="10">
        <f>B33/1.1</f>
        <v>228561.04545454547</v>
      </c>
      <c r="D33" s="10">
        <f t="shared" ref="D33" si="10">C33*10/100</f>
        <v>22856.104545454546</v>
      </c>
      <c r="E33" s="6">
        <f>SUM(E3:E32)</f>
        <v>89900.71</v>
      </c>
      <c r="F33" s="10">
        <f t="shared" ref="F33" si="11">E33/1.2</f>
        <v>74917.258333333346</v>
      </c>
      <c r="G33" s="10">
        <f t="shared" ref="G33" si="12">F33*20/100</f>
        <v>14983.45166666667</v>
      </c>
      <c r="H33" s="6">
        <f>SUM(H3:H32)</f>
        <v>15429.630000000001</v>
      </c>
      <c r="I33" s="10">
        <f t="shared" ref="I33" si="13">H33/1.1</f>
        <v>14026.936363636363</v>
      </c>
      <c r="J33" s="10">
        <f t="shared" ref="J33" si="14">I33*10/100</f>
        <v>1402.6936363636364</v>
      </c>
      <c r="K33" s="6">
        <f>SUM(K3:K32)</f>
        <v>25788</v>
      </c>
      <c r="L33" s="10">
        <f t="shared" ref="L33" si="15">K33/1.2</f>
        <v>21490</v>
      </c>
      <c r="M33" s="10">
        <f t="shared" ref="M33" si="16">L33*20/100</f>
        <v>4298</v>
      </c>
      <c r="N33" s="6">
        <f>SUM(N3:N32)</f>
        <v>4160</v>
      </c>
      <c r="O33" s="10">
        <f t="shared" ref="O33" si="17">N33/1.2</f>
        <v>3466.666666666667</v>
      </c>
      <c r="P33" s="10">
        <f t="shared" ref="P33" si="18">O33*20/100</f>
        <v>693.33333333333348</v>
      </c>
      <c r="Q33" s="6">
        <f>SUM(Q3:Q32)</f>
        <v>47805</v>
      </c>
      <c r="R33" s="6">
        <f>SUM(R3:R32)</f>
        <v>338890.49</v>
      </c>
      <c r="S33" s="6">
        <f>SUM(S3:S32)</f>
        <v>1600</v>
      </c>
      <c r="T33" s="6">
        <f>SUM(T4:T32)</f>
        <v>147840</v>
      </c>
      <c r="U33" s="15"/>
      <c r="V33" s="15"/>
    </row>
    <row r="34" spans="2:22" x14ac:dyDescent="0.3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2:22" x14ac:dyDescent="0.3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2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2:22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2:22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2:22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2:22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2:22" x14ac:dyDescent="0.3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2:22" x14ac:dyDescent="0.3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2:22" x14ac:dyDescent="0.3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</sheetData>
  <mergeCells count="2">
    <mergeCell ref="S1:T1"/>
    <mergeCell ref="U1:V1"/>
  </mergeCells>
  <phoneticPr fontId="3" type="noConversion"/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2025-01-10T10:45:43Z</dcterms:modified>
  <cp:category/>
  <cp:contentStatus/>
</cp:coreProperties>
</file>